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clark\Desktop\WORK\"/>
    </mc:Choice>
  </mc:AlternateContent>
  <xr:revisionPtr revIDLastSave="0" documentId="13_ncr:1_{19987DD3-111C-4A61-9D6A-DA84BCD18461}" xr6:coauthVersionLast="47" xr6:coauthVersionMax="47" xr10:uidLastSave="{00000000-0000-0000-0000-000000000000}"/>
  <bookViews>
    <workbookView xWindow="4740" yWindow="270" windowWidth="24060" windowHeight="15345" xr2:uid="{7AD8CE66-919D-4E8C-8766-F6F6F5F3914D}"/>
  </bookViews>
  <sheets>
    <sheet name="Enquiry Form" sheetId="1" r:id="rId1"/>
    <sheet name="Data" sheetId="2" r:id="rId2"/>
  </sheets>
  <definedNames>
    <definedName name="_xlnm.Print_Area" localSheetId="0">'Enquiry Form'!$A$2:$H$79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5" i="2"/>
  <c r="J4" i="2"/>
  <c r="L1" i="2"/>
  <c r="M1" i="2"/>
  <c r="C45" i="1" s="1"/>
  <c r="C43" i="1" l="1"/>
  <c r="F2" i="1"/>
  <c r="I1" i="2" l="1"/>
  <c r="C40" i="1" s="1"/>
</calcChain>
</file>

<file path=xl/sharedStrings.xml><?xml version="1.0" encoding="utf-8"?>
<sst xmlns="http://schemas.openxmlformats.org/spreadsheetml/2006/main" count="139" uniqueCount="112">
  <si>
    <t>Contact Name:</t>
  </si>
  <si>
    <t>Email:</t>
  </si>
  <si>
    <t>Telephone:</t>
  </si>
  <si>
    <t>Mobile:</t>
  </si>
  <si>
    <t>Customer Details</t>
  </si>
  <si>
    <t>Quantity:</t>
  </si>
  <si>
    <t>Company Name (if applicable):</t>
  </si>
  <si>
    <t>Yes</t>
  </si>
  <si>
    <t>No</t>
  </si>
  <si>
    <t>Book Title:</t>
  </si>
  <si>
    <t>Sewn</t>
  </si>
  <si>
    <t>Spot UV</t>
  </si>
  <si>
    <t>Other</t>
  </si>
  <si>
    <t>Mono</t>
  </si>
  <si>
    <t>4 Colour</t>
  </si>
  <si>
    <t>Total Pages:</t>
  </si>
  <si>
    <t>Finished Page Size (mm)</t>
  </si>
  <si>
    <t>Text paper:</t>
  </si>
  <si>
    <t>Plate sections:</t>
  </si>
  <si>
    <t>Required delivery date:</t>
  </si>
  <si>
    <t>Text colour:</t>
  </si>
  <si>
    <t>Silk Coated 90gsm</t>
  </si>
  <si>
    <t xml:space="preserve">Other </t>
  </si>
  <si>
    <t>Mono 8pp</t>
  </si>
  <si>
    <t>Mono 16pp</t>
  </si>
  <si>
    <t>Colour 8pp</t>
  </si>
  <si>
    <t xml:space="preserve">Colour 16pp </t>
  </si>
  <si>
    <t>Cover:</t>
  </si>
  <si>
    <t>Jacket:</t>
  </si>
  <si>
    <t>Office address:</t>
  </si>
  <si>
    <t>Post code:</t>
  </si>
  <si>
    <t>Case material:</t>
  </si>
  <si>
    <t>Endpapers:</t>
  </si>
  <si>
    <t>Additional Comments:</t>
  </si>
  <si>
    <t>Head &amp; Tail bands:</t>
  </si>
  <si>
    <t>Wibalin Buckram</t>
  </si>
  <si>
    <t>Not printed uncoated 120gsm</t>
  </si>
  <si>
    <t>Wibalin Natural shade TBA</t>
  </si>
  <si>
    <t>One colour</t>
  </si>
  <si>
    <t>None</t>
  </si>
  <si>
    <t>Spine only</t>
  </si>
  <si>
    <t>Spine &amp; front</t>
  </si>
  <si>
    <t>Case foil blocking:</t>
  </si>
  <si>
    <t>Foil one colour</t>
  </si>
  <si>
    <t xml:space="preserve">Foil two colour </t>
  </si>
  <si>
    <t>Blind emboss</t>
  </si>
  <si>
    <t>Spine, front &amp; back</t>
  </si>
  <si>
    <t>Standard Gold</t>
  </si>
  <si>
    <t>Standard Silver</t>
  </si>
  <si>
    <t>Delivery address (if different to above):</t>
  </si>
  <si>
    <t>Portrait/Landscape:</t>
  </si>
  <si>
    <t>Text bleeds:</t>
  </si>
  <si>
    <t>Portrait</t>
  </si>
  <si>
    <t>Landscape</t>
  </si>
  <si>
    <t>Document: RF66</t>
  </si>
  <si>
    <t>Unsure</t>
  </si>
  <si>
    <t>Version: 3.0</t>
  </si>
  <si>
    <t>Text paper (bespoke):</t>
  </si>
  <si>
    <t xml:space="preserve">Uncoated White 80gsm </t>
  </si>
  <si>
    <t>Plate Sections Paper:</t>
  </si>
  <si>
    <t xml:space="preserve"> </t>
  </si>
  <si>
    <t>PDF files ready date:</t>
  </si>
  <si>
    <t>Deboss</t>
  </si>
  <si>
    <t>Bookwove Off White 80gsm Vol 18.5</t>
  </si>
  <si>
    <t>Extra Delivery address/details:</t>
  </si>
  <si>
    <t>Printed Front and Back</t>
  </si>
  <si>
    <t>Bookwove Cream 80gsm Vol 18.5</t>
  </si>
  <si>
    <t>Mechancial Cream 70gsm Vol 20</t>
  </si>
  <si>
    <t>Bookwove Cream 90gsm Vol 18.5</t>
  </si>
  <si>
    <t>Silk Coated 115gsm</t>
  </si>
  <si>
    <t>Order / Enquiry</t>
  </si>
  <si>
    <t>Enquiry</t>
  </si>
  <si>
    <t>Details</t>
  </si>
  <si>
    <t>Purchase Order</t>
  </si>
  <si>
    <t>PPC (Printed Paper Case)</t>
  </si>
  <si>
    <t>Spine, Front &amp; Back</t>
  </si>
  <si>
    <t>Lamination :</t>
  </si>
  <si>
    <t>Gloss</t>
  </si>
  <si>
    <t>Matt</t>
  </si>
  <si>
    <t>Soft Touch</t>
  </si>
  <si>
    <t>Anti Scuff</t>
  </si>
  <si>
    <t xml:space="preserve">Ribbon : </t>
  </si>
  <si>
    <t xml:space="preserve">Endpapers : </t>
  </si>
  <si>
    <t>Foil colour:</t>
  </si>
  <si>
    <t>PPC:</t>
  </si>
  <si>
    <t>Estimate Number:</t>
  </si>
  <si>
    <t>Estimate Date:</t>
  </si>
  <si>
    <t>Estimate Value:</t>
  </si>
  <si>
    <t xml:space="preserve">Quantity: </t>
  </si>
  <si>
    <t>Purchase Order Number:</t>
  </si>
  <si>
    <t>Case spine finish:</t>
  </si>
  <si>
    <t>Press Pahn</t>
  </si>
  <si>
    <t>Rounded and Backed</t>
  </si>
  <si>
    <t>Flat Back Board Hollow</t>
  </si>
  <si>
    <t>N/A</t>
  </si>
  <si>
    <t>Hardback</t>
  </si>
  <si>
    <t>Wiro</t>
  </si>
  <si>
    <t>Layflat</t>
  </si>
  <si>
    <t>Dust Jacket:</t>
  </si>
  <si>
    <t>Paperback 4pp</t>
  </si>
  <si>
    <t>Paperback with 8pp flaps</t>
  </si>
  <si>
    <t>Cover style:</t>
  </si>
  <si>
    <t>Binding Style:</t>
  </si>
  <si>
    <t xml:space="preserve">Unsewn (Glued) </t>
  </si>
  <si>
    <t>Cover paper (bespoke):</t>
  </si>
  <si>
    <t>4/0 on 130gsm Silk</t>
  </si>
  <si>
    <t>4/0 on 150gsm Silk</t>
  </si>
  <si>
    <t xml:space="preserve">Board Width Mircon: </t>
  </si>
  <si>
    <t>Board width micron:</t>
  </si>
  <si>
    <t>Cloth:</t>
  </si>
  <si>
    <t>Cloth see detail</t>
  </si>
  <si>
    <t>Purchase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</si>
</sst>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Protection="1">
      <protection locked="0"/>
    </xf>
    <xf numFmtId="0" fontId="1" fillId="4" borderId="0" xfId="0" applyFont="1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2" borderId="9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3" fontId="0" fillId="0" borderId="1" xfId="0" applyNumberFormat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0" fillId="4" borderId="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0" fillId="7" borderId="2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0" borderId="1" xfId="0" applyBorder="1" applyProtection="1"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8" fillId="2" borderId="3" xfId="0" applyFont="1" applyFill="1" applyBorder="1" applyProtection="1">
      <protection locked="0"/>
    </xf>
    <xf numFmtId="0" fontId="8" fillId="2" borderId="3" xfId="0" applyFont="1" applyFill="1" applyBorder="1" applyAlignment="1" applyProtection="1">
      <alignment horizontal="left" vertical="top"/>
      <protection locked="0"/>
    </xf>
    <xf numFmtId="164" fontId="8" fillId="2" borderId="3" xfId="0" applyNumberFormat="1" applyFont="1" applyFill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7" borderId="5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 vertical="top"/>
      <protection locked="0"/>
    </xf>
    <xf numFmtId="0" fontId="0" fillId="5" borderId="0" xfId="0" applyFill="1" applyAlignment="1" applyProtection="1">
      <alignment horizontal="left" vertical="top"/>
      <protection locked="0"/>
    </xf>
    <xf numFmtId="0" fontId="0" fillId="5" borderId="7" xfId="0" applyFill="1" applyBorder="1" applyAlignment="1" applyProtection="1">
      <alignment horizontal="left" vertical="top"/>
      <protection locked="0"/>
    </xf>
    <xf numFmtId="0" fontId="0" fillId="5" borderId="8" xfId="0" applyFill="1" applyBorder="1" applyAlignment="1" applyProtection="1">
      <alignment horizontal="left" vertical="top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3" xfId="0" applyFill="1" applyBorder="1" applyAlignment="1" applyProtection="1">
      <alignment horizontal="left" vertical="top"/>
      <protection locked="0"/>
    </xf>
    <xf numFmtId="0" fontId="0" fillId="5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 vertical="top"/>
      <protection locked="0"/>
    </xf>
    <xf numFmtId="0" fontId="0" fillId="7" borderId="8" xfId="0" applyFill="1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D6DCE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2" fmlaRange="Data!$A$2:$A$3" sel="1" val="0"/>
</file>

<file path=xl/ctrlProps/ctrlProp10.xml><?xml version="1.0" encoding="utf-8"?>
<formControlPr xmlns="http://schemas.microsoft.com/office/spreadsheetml/2009/9/main" objectType="Drop" dropLines="5" dropStyle="combo" dx="22" fmlaRange="Data!$S$2:$S$6" sel="1" val="0"/>
</file>

<file path=xl/ctrlProps/ctrlProp11.xml><?xml version="1.0" encoding="utf-8"?>
<formControlPr xmlns="http://schemas.microsoft.com/office/spreadsheetml/2009/9/main" objectType="Drop" dropLines="4" dropStyle="combo" dx="22" fmlaRange="Data!$N$2:$N$5" sel="1" val="0"/>
</file>

<file path=xl/ctrlProps/ctrlProp12.xml><?xml version="1.0" encoding="utf-8"?>
<formControlPr xmlns="http://schemas.microsoft.com/office/spreadsheetml/2009/9/main" objectType="Drop" dropLines="2" dropStyle="combo" dx="22" fmlaRange="Data!$O$2:$O$3" sel="2" val="0"/>
</file>

<file path=xl/ctrlProps/ctrlProp13.xml><?xml version="1.0" encoding="utf-8"?>
<formControlPr xmlns="http://schemas.microsoft.com/office/spreadsheetml/2009/9/main" objectType="Drop" dropLines="4" dropStyle="combo" dx="22" fmlaRange="Data!$R$2:$R$5" sel="1" val="0"/>
</file>

<file path=xl/ctrlProps/ctrlProp14.xml><?xml version="1.0" encoding="utf-8"?>
<formControlPr xmlns="http://schemas.microsoft.com/office/spreadsheetml/2009/9/main" objectType="Drop" dropLines="5" dropStyle="combo" dx="22" fmlaRange="Data!$J$2:$J$12" sel="1" val="0"/>
</file>

<file path=xl/ctrlProps/ctrlProp15.xml><?xml version="1.0" encoding="utf-8"?>
<formControlPr xmlns="http://schemas.microsoft.com/office/spreadsheetml/2009/9/main" objectType="Drop" dropLines="5" dropStyle="combo" dx="22" fmlaRange="Data!$L$2:$L$8" sel="1" val="0"/>
</file>

<file path=xl/ctrlProps/ctrlProp16.xml><?xml version="1.0" encoding="utf-8"?>
<formControlPr xmlns="http://schemas.microsoft.com/office/spreadsheetml/2009/9/main" objectType="Drop" dropLines="5" dropStyle="combo" dx="22" fmlaRange="Data!$I$2:$I$4" sel="1" val="0"/>
</file>

<file path=xl/ctrlProps/ctrlProp17.xml><?xml version="1.0" encoding="utf-8"?>
<formControlPr xmlns="http://schemas.microsoft.com/office/spreadsheetml/2009/9/main" objectType="Drop" dropLines="2" dropStyle="combo" dx="22" fmlaRange="Data!$Q$2:$Q$3" sel="1" val="0"/>
</file>

<file path=xl/ctrlProps/ctrlProp18.xml><?xml version="1.0" encoding="utf-8"?>
<formControlPr xmlns="http://schemas.microsoft.com/office/spreadsheetml/2009/9/main" objectType="Drop" dropLines="4" dropStyle="combo" dx="22" fmlaRange="Data!$M$2:$M$5" sel="1" val="0"/>
</file>

<file path=xl/ctrlProps/ctrlProp19.xml><?xml version="1.0" encoding="utf-8"?>
<formControlPr xmlns="http://schemas.microsoft.com/office/spreadsheetml/2009/9/main" objectType="Drop" dropLines="4" dropStyle="combo" dx="22" fmlaRange="Data!$X$2:$X$6" sel="1" val="0"/>
</file>

<file path=xl/ctrlProps/ctrlProp2.xml><?xml version="1.0" encoding="utf-8"?>
<formControlPr xmlns="http://schemas.microsoft.com/office/spreadsheetml/2009/9/main" objectType="Drop" dropLines="3" dropStyle="combo" dx="22" fmlaRange="Data!$B$2:$B$4" sel="1" val="0"/>
</file>

<file path=xl/ctrlProps/ctrlProp20.xml><?xml version="1.0" encoding="utf-8"?>
<formControlPr xmlns="http://schemas.microsoft.com/office/spreadsheetml/2009/9/main" objectType="Drop" dropLines="5" dropStyle="combo" dx="22" fmlaRange="Data!$W$2:$W$6" sel="5" val="0"/>
</file>

<file path=xl/ctrlProps/ctrlProp21.xml><?xml version="1.0" encoding="utf-8"?>
<formControlPr xmlns="http://schemas.microsoft.com/office/spreadsheetml/2009/9/main" objectType="Drop" dropLines="4" dropStyle="combo" dx="22" fmlaRange="Data!$AA$2:$AA$3" sel="2" val="0"/>
</file>

<file path=xl/ctrlProps/ctrlProp22.xml><?xml version="1.0" encoding="utf-8"?>
<formControlPr xmlns="http://schemas.microsoft.com/office/spreadsheetml/2009/9/main" objectType="Drop" dropLines="2" dropStyle="combo" dx="22" fmlaRange="Data!$O$2:$O$3" sel="2" val="0"/>
</file>

<file path=xl/ctrlProps/ctrlProp23.xml><?xml version="1.0" encoding="utf-8"?>
<formControlPr xmlns="http://schemas.microsoft.com/office/spreadsheetml/2009/9/main" objectType="Drop" dropLines="4" dropStyle="combo" dx="22" fmlaRange="Data!$AC$2:$AC$7" sel="1" val="0"/>
</file>

<file path=xl/ctrlProps/ctrlProp3.xml><?xml version="1.0" encoding="utf-8"?>
<formControlPr xmlns="http://schemas.microsoft.com/office/spreadsheetml/2009/9/main" objectType="Drop" dropLines="9" dropStyle="combo" dx="22" fmlaRange="Data!$D$2:$D$10" sel="8" val="0"/>
</file>

<file path=xl/ctrlProps/ctrlProp4.xml><?xml version="1.0" encoding="utf-8"?>
<formControlPr xmlns="http://schemas.microsoft.com/office/spreadsheetml/2009/9/main" objectType="Drop" dropLines="4" dropStyle="combo" dx="22" fmlaLink="Data!$F$1" fmlaRange="Data!$G$2:$G$5" sel="1" val="0"/>
</file>

<file path=xl/ctrlProps/ctrlProp5.xml><?xml version="1.0" encoding="utf-8"?>
<formControlPr xmlns="http://schemas.microsoft.com/office/spreadsheetml/2009/9/main" objectType="Drop" dropLines="2" dropStyle="combo" dx="22" fmlaRange="Data!$C$2:$C$3" sel="1" val="0"/>
</file>

<file path=xl/ctrlProps/ctrlProp6.xml><?xml version="1.0" encoding="utf-8"?>
<formControlPr xmlns="http://schemas.microsoft.com/office/spreadsheetml/2009/9/main" objectType="Drop" dropLines="6" dropStyle="combo" dx="22" fmlaRange="Data!$E$2:$E$7" sel="1" val="0"/>
</file>

<file path=xl/ctrlProps/ctrlProp7.xml><?xml version="1.0" encoding="utf-8"?>
<formControlPr xmlns="http://schemas.microsoft.com/office/spreadsheetml/2009/9/main" objectType="Drop" dropLines="2" dropStyle="combo" dx="22" fmlaRange="Data!$H$2:$H$3" sel="1" val="0"/>
</file>

<file path=xl/ctrlProps/ctrlProp8.xml><?xml version="1.0" encoding="utf-8"?>
<formControlPr xmlns="http://schemas.microsoft.com/office/spreadsheetml/2009/9/main" objectType="Drop" dropLines="11" dropStyle="combo" dx="22" fmlaRange="Data!$P$2:$P$5" sel="4" val="0"/>
</file>

<file path=xl/ctrlProps/ctrlProp9.xml><?xml version="1.0" encoding="utf-8"?>
<formControlPr xmlns="http://schemas.microsoft.com/office/spreadsheetml/2009/9/main" objectType="Drop" dropLines="2" dropStyle="combo" dx="22" fmlaRange="Data!$Q$2:$Q$3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28575</xdr:rowOff>
        </xdr:from>
        <xdr:to>
          <xdr:col>5</xdr:col>
          <xdr:colOff>2019300</xdr:colOff>
          <xdr:row>34</xdr:row>
          <xdr:rowOff>190500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28575</xdr:rowOff>
        </xdr:from>
        <xdr:to>
          <xdr:col>3</xdr:col>
          <xdr:colOff>1952625</xdr:colOff>
          <xdr:row>35</xdr:row>
          <xdr:rowOff>209550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36</xdr:row>
          <xdr:rowOff>28575</xdr:rowOff>
        </xdr:from>
        <xdr:to>
          <xdr:col>3</xdr:col>
          <xdr:colOff>1933575</xdr:colOff>
          <xdr:row>36</xdr:row>
          <xdr:rowOff>200025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28575</xdr:rowOff>
        </xdr:from>
        <xdr:to>
          <xdr:col>3</xdr:col>
          <xdr:colOff>1933575</xdr:colOff>
          <xdr:row>38</xdr:row>
          <xdr:rowOff>209550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28575</xdr:rowOff>
        </xdr:from>
        <xdr:to>
          <xdr:col>5</xdr:col>
          <xdr:colOff>2038350</xdr:colOff>
          <xdr:row>35</xdr:row>
          <xdr:rowOff>200025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28575</xdr:rowOff>
        </xdr:from>
        <xdr:to>
          <xdr:col>5</xdr:col>
          <xdr:colOff>2028825</xdr:colOff>
          <xdr:row>36</xdr:row>
          <xdr:rowOff>209550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28575</xdr:rowOff>
        </xdr:from>
        <xdr:to>
          <xdr:col>5</xdr:col>
          <xdr:colOff>2028825</xdr:colOff>
          <xdr:row>38</xdr:row>
          <xdr:rowOff>200025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39</xdr:row>
          <xdr:rowOff>28575</xdr:rowOff>
        </xdr:from>
        <xdr:to>
          <xdr:col>5</xdr:col>
          <xdr:colOff>2009775</xdr:colOff>
          <xdr:row>39</xdr:row>
          <xdr:rowOff>200025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19050</xdr:rowOff>
        </xdr:from>
        <xdr:to>
          <xdr:col>5</xdr:col>
          <xdr:colOff>2000250</xdr:colOff>
          <xdr:row>40</xdr:row>
          <xdr:rowOff>200025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44</xdr:row>
          <xdr:rowOff>28575</xdr:rowOff>
        </xdr:from>
        <xdr:to>
          <xdr:col>5</xdr:col>
          <xdr:colOff>2019300</xdr:colOff>
          <xdr:row>44</xdr:row>
          <xdr:rowOff>200025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219075</xdr:rowOff>
        </xdr:from>
        <xdr:to>
          <xdr:col>5</xdr:col>
          <xdr:colOff>2009775</xdr:colOff>
          <xdr:row>41</xdr:row>
          <xdr:rowOff>200025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43</xdr:row>
          <xdr:rowOff>0</xdr:rowOff>
        </xdr:from>
        <xdr:to>
          <xdr:col>5</xdr:col>
          <xdr:colOff>1781175</xdr:colOff>
          <xdr:row>43</xdr:row>
          <xdr:rowOff>190500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43</xdr:row>
          <xdr:rowOff>19050</xdr:rowOff>
        </xdr:from>
        <xdr:to>
          <xdr:col>5</xdr:col>
          <xdr:colOff>1990725</xdr:colOff>
          <xdr:row>43</xdr:row>
          <xdr:rowOff>200025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28575</xdr:rowOff>
        </xdr:from>
        <xdr:to>
          <xdr:col>3</xdr:col>
          <xdr:colOff>1952625</xdr:colOff>
          <xdr:row>39</xdr:row>
          <xdr:rowOff>209550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19050</xdr:rowOff>
        </xdr:from>
        <xdr:to>
          <xdr:col>3</xdr:col>
          <xdr:colOff>1952625</xdr:colOff>
          <xdr:row>42</xdr:row>
          <xdr:rowOff>200025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1323976</xdr:colOff>
      <xdr:row>2</xdr:row>
      <xdr:rowOff>95250</xdr:rowOff>
    </xdr:from>
    <xdr:to>
      <xdr:col>5</xdr:col>
      <xdr:colOff>201635</xdr:colOff>
      <xdr:row>4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8AF485-B1D5-6F52-E056-C59DC586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6" y="476250"/>
          <a:ext cx="4106884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19050</xdr:rowOff>
        </xdr:from>
        <xdr:to>
          <xdr:col>2</xdr:col>
          <xdr:colOff>1600200</xdr:colOff>
          <xdr:row>39</xdr:row>
          <xdr:rowOff>200025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45</xdr:row>
          <xdr:rowOff>19050</xdr:rowOff>
        </xdr:from>
        <xdr:to>
          <xdr:col>5</xdr:col>
          <xdr:colOff>2000250</xdr:colOff>
          <xdr:row>45</xdr:row>
          <xdr:rowOff>200025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44</xdr:row>
          <xdr:rowOff>28575</xdr:rowOff>
        </xdr:from>
        <xdr:to>
          <xdr:col>3</xdr:col>
          <xdr:colOff>1943100</xdr:colOff>
          <xdr:row>44</xdr:row>
          <xdr:rowOff>200025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45</xdr:row>
          <xdr:rowOff>28575</xdr:rowOff>
        </xdr:from>
        <xdr:to>
          <xdr:col>3</xdr:col>
          <xdr:colOff>1943100</xdr:colOff>
          <xdr:row>45</xdr:row>
          <xdr:rowOff>200025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28575</xdr:rowOff>
        </xdr:from>
        <xdr:to>
          <xdr:col>3</xdr:col>
          <xdr:colOff>1924050</xdr:colOff>
          <xdr:row>41</xdr:row>
          <xdr:rowOff>209550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43</xdr:row>
          <xdr:rowOff>28575</xdr:rowOff>
        </xdr:from>
        <xdr:to>
          <xdr:col>3</xdr:col>
          <xdr:colOff>1943100</xdr:colOff>
          <xdr:row>43</xdr:row>
          <xdr:rowOff>200025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42</xdr:row>
          <xdr:rowOff>0</xdr:rowOff>
        </xdr:from>
        <xdr:to>
          <xdr:col>5</xdr:col>
          <xdr:colOff>1781175</xdr:colOff>
          <xdr:row>42</xdr:row>
          <xdr:rowOff>190500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42</xdr:row>
          <xdr:rowOff>19050</xdr:rowOff>
        </xdr:from>
        <xdr:to>
          <xdr:col>5</xdr:col>
          <xdr:colOff>1990725</xdr:colOff>
          <xdr:row>42</xdr:row>
          <xdr:rowOff>200025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C8FF-7FC7-44D0-9668-450453DE1A38}">
  <sheetPr codeName="Sheet1">
    <pageSetUpPr fitToPage="1"/>
  </sheetPr>
  <dimension ref="A2:M79"/>
  <sheetViews>
    <sheetView tabSelected="1" zoomScaleNormal="100" workbookViewId="0">
      <selection activeCell="B24" sqref="B24"/>
    </sheetView>
  </sheetViews>
  <sheetFormatPr defaultColWidth="9.140625" defaultRowHeight="15" x14ac:dyDescent="0.25"/>
  <cols>
    <col min="1" max="1" width="3.28515625" style="6" customWidth="1"/>
    <col min="2" max="2" width="6.7109375" style="6" customWidth="1"/>
    <col min="3" max="3" width="24.42578125" style="6" customWidth="1"/>
    <col min="4" max="4" width="29.5703125" style="6" customWidth="1"/>
    <col min="5" max="5" width="24.42578125" style="6" customWidth="1"/>
    <col min="6" max="6" width="30.7109375" style="6" customWidth="1"/>
    <col min="7" max="7" width="6.7109375" style="6" customWidth="1"/>
    <col min="8" max="8" width="3.42578125" style="6" customWidth="1"/>
    <col min="9" max="10" width="9.140625" style="6"/>
    <col min="11" max="11" width="13" style="6" customWidth="1"/>
    <col min="12" max="16384" width="9.140625" style="6"/>
  </cols>
  <sheetData>
    <row r="2" spans="1:10" ht="15" customHeight="1" x14ac:dyDescent="0.25">
      <c r="A2" s="3"/>
      <c r="B2" s="4"/>
      <c r="C2" s="4"/>
      <c r="D2" s="35" t="s">
        <v>54</v>
      </c>
      <c r="E2" s="36" t="s">
        <v>56</v>
      </c>
      <c r="F2" s="37">
        <f ca="1">TODAY()</f>
        <v>46140</v>
      </c>
      <c r="G2" s="33"/>
      <c r="H2" s="5"/>
    </row>
    <row r="3" spans="1:10" ht="15" customHeight="1" x14ac:dyDescent="0.55000000000000004">
      <c r="A3" s="7"/>
      <c r="B3" s="8"/>
      <c r="C3" s="8"/>
      <c r="D3" s="38"/>
      <c r="E3" s="19"/>
      <c r="F3" s="19"/>
      <c r="G3" s="34"/>
      <c r="H3" s="9"/>
    </row>
    <row r="4" spans="1:10" ht="36" x14ac:dyDescent="0.55000000000000004">
      <c r="A4" s="7"/>
      <c r="B4" s="8"/>
      <c r="C4" s="8">
        <v>12</v>
      </c>
      <c r="D4" s="38"/>
      <c r="E4" s="19"/>
      <c r="F4" s="19"/>
      <c r="G4" s="34"/>
      <c r="H4" s="9"/>
      <c r="I4" s="1"/>
      <c r="J4" s="1"/>
    </row>
    <row r="5" spans="1:10" ht="28.5" x14ac:dyDescent="0.45">
      <c r="A5" s="7"/>
      <c r="B5" s="8"/>
      <c r="C5" s="8"/>
      <c r="D5" s="67" t="s">
        <v>111</v>
      </c>
      <c r="E5" s="68"/>
      <c r="F5" s="19"/>
      <c r="G5" s="34"/>
      <c r="H5" s="9"/>
      <c r="I5" s="1"/>
      <c r="J5" s="1"/>
    </row>
    <row r="6" spans="1:10" ht="15" customHeight="1" x14ac:dyDescent="0.25">
      <c r="A6" s="7"/>
      <c r="B6" s="8"/>
      <c r="C6" s="8"/>
      <c r="D6" s="8"/>
      <c r="E6" s="34"/>
      <c r="F6" s="34"/>
      <c r="G6" s="34"/>
      <c r="H6" s="9"/>
    </row>
    <row r="7" spans="1:10" x14ac:dyDescent="0.25">
      <c r="A7" s="7"/>
      <c r="B7" s="10"/>
      <c r="C7" s="11"/>
      <c r="D7" s="11"/>
      <c r="E7" s="11"/>
      <c r="F7" s="11"/>
      <c r="G7" s="22"/>
      <c r="H7" s="9"/>
    </row>
    <row r="8" spans="1:10" ht="21" x14ac:dyDescent="0.35">
      <c r="A8" s="7"/>
      <c r="B8" s="73" t="s">
        <v>4</v>
      </c>
      <c r="C8" s="74"/>
      <c r="D8" s="74"/>
      <c r="E8" s="74"/>
      <c r="F8" s="74"/>
      <c r="G8" s="75"/>
      <c r="H8" s="9"/>
    </row>
    <row r="9" spans="1:10" x14ac:dyDescent="0.25">
      <c r="A9" s="7"/>
      <c r="B9" s="12"/>
      <c r="C9" s="2"/>
      <c r="D9" s="17"/>
      <c r="E9" s="17"/>
      <c r="F9" s="2"/>
      <c r="G9" s="23"/>
      <c r="H9" s="9"/>
    </row>
    <row r="10" spans="1:10" x14ac:dyDescent="0.25">
      <c r="A10" s="7"/>
      <c r="B10" s="12"/>
      <c r="C10" s="63" t="s">
        <v>6</v>
      </c>
      <c r="D10" s="63"/>
      <c r="E10" s="65"/>
      <c r="F10" s="65"/>
      <c r="G10" s="23"/>
      <c r="H10" s="9"/>
    </row>
    <row r="11" spans="1:10" x14ac:dyDescent="0.25">
      <c r="A11" s="7"/>
      <c r="B11" s="12"/>
      <c r="C11" s="64" t="s">
        <v>0</v>
      </c>
      <c r="D11" s="64"/>
      <c r="E11" s="66"/>
      <c r="F11" s="66"/>
      <c r="G11" s="23"/>
      <c r="H11" s="9"/>
    </row>
    <row r="12" spans="1:10" x14ac:dyDescent="0.25">
      <c r="A12" s="7"/>
      <c r="B12" s="12"/>
      <c r="C12" s="64" t="s">
        <v>1</v>
      </c>
      <c r="D12" s="64"/>
      <c r="E12" s="49"/>
      <c r="F12" s="49"/>
      <c r="G12" s="23"/>
      <c r="H12" s="9"/>
      <c r="J12"/>
    </row>
    <row r="13" spans="1:10" x14ac:dyDescent="0.25">
      <c r="A13" s="7"/>
      <c r="B13" s="12"/>
      <c r="C13" s="64" t="s">
        <v>2</v>
      </c>
      <c r="D13" s="64"/>
      <c r="E13" s="49"/>
      <c r="F13" s="49"/>
      <c r="G13" s="23"/>
      <c r="H13" s="9"/>
    </row>
    <row r="14" spans="1:10" x14ac:dyDescent="0.25">
      <c r="A14" s="7"/>
      <c r="B14" s="12"/>
      <c r="C14" s="64" t="s">
        <v>3</v>
      </c>
      <c r="D14" s="64"/>
      <c r="E14" s="72"/>
      <c r="F14" s="72"/>
      <c r="G14" s="23"/>
      <c r="H14" s="9"/>
    </row>
    <row r="15" spans="1:10" x14ac:dyDescent="0.25">
      <c r="A15" s="7"/>
      <c r="B15" s="12"/>
      <c r="C15" s="17"/>
      <c r="D15" s="17"/>
      <c r="E15" s="17"/>
      <c r="F15" s="17"/>
      <c r="G15" s="23"/>
      <c r="H15" s="9"/>
    </row>
    <row r="16" spans="1:10" ht="15" customHeight="1" x14ac:dyDescent="0.25">
      <c r="A16" s="7"/>
      <c r="B16" s="12"/>
      <c r="C16" s="61" t="s">
        <v>29</v>
      </c>
      <c r="D16" s="62"/>
      <c r="E16" s="56"/>
      <c r="F16" s="57"/>
      <c r="G16" s="23"/>
      <c r="H16" s="9"/>
    </row>
    <row r="17" spans="1:13" x14ac:dyDescent="0.25">
      <c r="A17" s="7"/>
      <c r="B17" s="12"/>
      <c r="C17" s="50"/>
      <c r="D17" s="51"/>
      <c r="E17" s="58"/>
      <c r="F17" s="59"/>
      <c r="G17" s="23"/>
      <c r="H17" s="9"/>
    </row>
    <row r="18" spans="1:13" x14ac:dyDescent="0.25">
      <c r="A18" s="7"/>
      <c r="B18" s="12"/>
      <c r="C18" s="50"/>
      <c r="D18" s="51"/>
      <c r="E18" s="58"/>
      <c r="F18" s="59"/>
      <c r="G18" s="23"/>
      <c r="H18" s="9"/>
    </row>
    <row r="19" spans="1:13" x14ac:dyDescent="0.25">
      <c r="A19" s="7"/>
      <c r="B19" s="12"/>
      <c r="C19" s="50"/>
      <c r="D19" s="51"/>
      <c r="E19" s="58"/>
      <c r="F19" s="59"/>
      <c r="G19" s="23"/>
      <c r="H19" s="9"/>
    </row>
    <row r="20" spans="1:13" x14ac:dyDescent="0.25">
      <c r="A20" s="7"/>
      <c r="B20" s="12"/>
      <c r="C20" s="50"/>
      <c r="D20" s="51"/>
      <c r="E20" s="58"/>
      <c r="F20" s="59"/>
      <c r="G20" s="23"/>
      <c r="H20" s="9"/>
    </row>
    <row r="21" spans="1:13" x14ac:dyDescent="0.25">
      <c r="A21" s="7"/>
      <c r="B21" s="12"/>
      <c r="C21" s="52" t="s">
        <v>30</v>
      </c>
      <c r="D21" s="53"/>
      <c r="E21" s="54"/>
      <c r="F21" s="55"/>
      <c r="G21" s="23"/>
      <c r="H21" s="9"/>
    </row>
    <row r="22" spans="1:13" x14ac:dyDescent="0.25">
      <c r="A22" s="7"/>
      <c r="B22" s="12"/>
      <c r="C22" s="13"/>
      <c r="D22" s="13"/>
      <c r="E22" s="13"/>
      <c r="F22" s="13"/>
      <c r="G22" s="23"/>
      <c r="H22" s="21"/>
      <c r="I22" s="14"/>
      <c r="J22" s="14"/>
      <c r="K22" s="14"/>
      <c r="L22" s="14"/>
      <c r="M22" s="14"/>
    </row>
    <row r="23" spans="1:13" x14ac:dyDescent="0.25">
      <c r="A23" s="7"/>
      <c r="B23" s="12"/>
      <c r="C23" s="20"/>
      <c r="D23" s="20"/>
      <c r="E23" s="20"/>
      <c r="F23" s="20"/>
      <c r="G23" s="23"/>
      <c r="H23" s="9"/>
    </row>
    <row r="24" spans="1:13" ht="18" customHeight="1" x14ac:dyDescent="0.25">
      <c r="A24" s="7"/>
      <c r="B24" s="12"/>
      <c r="C24" s="40" t="s">
        <v>61</v>
      </c>
      <c r="D24" s="45"/>
      <c r="E24" s="41" t="s">
        <v>19</v>
      </c>
      <c r="F24" s="45"/>
      <c r="G24" s="23"/>
      <c r="H24" s="9"/>
    </row>
    <row r="25" spans="1:13" x14ac:dyDescent="0.25">
      <c r="A25" s="7"/>
      <c r="B25" s="12"/>
      <c r="C25" s="17"/>
      <c r="D25" s="17"/>
      <c r="E25" s="17"/>
      <c r="F25" s="17"/>
      <c r="G25" s="23"/>
      <c r="H25" s="9"/>
    </row>
    <row r="26" spans="1:13" x14ac:dyDescent="0.25">
      <c r="A26" s="7"/>
      <c r="B26" s="12"/>
      <c r="C26" s="40" t="s">
        <v>85</v>
      </c>
      <c r="D26" s="45"/>
      <c r="E26" s="41" t="s">
        <v>86</v>
      </c>
      <c r="F26" s="48" t="s">
        <v>60</v>
      </c>
      <c r="G26" s="23"/>
      <c r="H26" s="9"/>
    </row>
    <row r="27" spans="1:13" x14ac:dyDescent="0.25">
      <c r="A27" s="7"/>
      <c r="B27" s="12"/>
      <c r="C27" s="20"/>
      <c r="D27" s="20"/>
      <c r="E27" s="20"/>
      <c r="F27" s="20"/>
      <c r="G27" s="23"/>
      <c r="H27" s="9"/>
    </row>
    <row r="28" spans="1:13" x14ac:dyDescent="0.25">
      <c r="A28" s="7"/>
      <c r="B28" s="12"/>
      <c r="C28" s="40" t="s">
        <v>87</v>
      </c>
      <c r="D28" s="47"/>
      <c r="E28" s="41" t="s">
        <v>89</v>
      </c>
      <c r="F28" s="45" t="s">
        <v>60</v>
      </c>
      <c r="G28" s="23"/>
      <c r="H28" s="9"/>
    </row>
    <row r="29" spans="1:13" x14ac:dyDescent="0.25">
      <c r="A29" s="7"/>
      <c r="B29" s="24"/>
      <c r="C29" s="20"/>
      <c r="D29" s="20"/>
      <c r="E29" s="20"/>
      <c r="F29" s="20"/>
      <c r="G29" s="25"/>
      <c r="H29" s="9"/>
    </row>
    <row r="30" spans="1:13" x14ac:dyDescent="0.25">
      <c r="A30" s="7"/>
      <c r="B30" s="8"/>
      <c r="C30" s="8"/>
      <c r="D30" s="8"/>
      <c r="E30" s="8"/>
      <c r="F30" s="8"/>
      <c r="G30" s="8"/>
      <c r="H30" s="9"/>
    </row>
    <row r="31" spans="1:13" ht="21" x14ac:dyDescent="0.35">
      <c r="A31" s="7"/>
      <c r="B31" s="69" t="s">
        <v>72</v>
      </c>
      <c r="C31" s="70"/>
      <c r="D31" s="70"/>
      <c r="E31" s="70"/>
      <c r="F31" s="70"/>
      <c r="G31" s="71"/>
      <c r="H31" s="9"/>
    </row>
    <row r="32" spans="1:13" x14ac:dyDescent="0.25">
      <c r="A32" s="7"/>
      <c r="B32" s="31"/>
      <c r="C32" s="29"/>
      <c r="D32" s="17"/>
      <c r="E32" s="17"/>
      <c r="F32" s="17"/>
      <c r="G32" s="23"/>
      <c r="H32" s="9"/>
    </row>
    <row r="33" spans="1:8" ht="18" customHeight="1" x14ac:dyDescent="0.25">
      <c r="A33" s="7"/>
      <c r="B33" s="12"/>
      <c r="C33" s="40" t="s">
        <v>9</v>
      </c>
      <c r="D33" s="60"/>
      <c r="E33" s="60"/>
      <c r="F33" s="60"/>
      <c r="G33" s="23"/>
      <c r="H33" s="9"/>
    </row>
    <row r="34" spans="1:8" ht="18" customHeight="1" x14ac:dyDescent="0.25">
      <c r="A34" s="7"/>
      <c r="B34" s="12"/>
      <c r="C34" s="42" t="s">
        <v>15</v>
      </c>
      <c r="D34" s="45"/>
      <c r="E34" s="42" t="s">
        <v>5</v>
      </c>
      <c r="F34" s="46"/>
      <c r="G34" s="23"/>
      <c r="H34" s="9"/>
    </row>
    <row r="35" spans="1:8" ht="18" customHeight="1" x14ac:dyDescent="0.25">
      <c r="A35" s="7"/>
      <c r="B35" s="12"/>
      <c r="C35" s="41" t="s">
        <v>16</v>
      </c>
      <c r="D35" s="45"/>
      <c r="E35" s="41" t="s">
        <v>50</v>
      </c>
      <c r="F35" s="32"/>
      <c r="G35" s="23"/>
      <c r="H35" s="9"/>
    </row>
    <row r="36" spans="1:8" ht="18" customHeight="1" x14ac:dyDescent="0.25">
      <c r="A36" s="7"/>
      <c r="B36" s="12"/>
      <c r="C36" s="40" t="s">
        <v>20</v>
      </c>
      <c r="D36" s="32"/>
      <c r="E36" s="40" t="s">
        <v>51</v>
      </c>
      <c r="F36" s="18"/>
      <c r="G36" s="23"/>
      <c r="H36" s="9"/>
    </row>
    <row r="37" spans="1:8" ht="18" customHeight="1" x14ac:dyDescent="0.25">
      <c r="A37" s="7"/>
      <c r="B37" s="12"/>
      <c r="C37" s="40" t="s">
        <v>17</v>
      </c>
      <c r="D37" s="32"/>
      <c r="E37" s="40" t="s">
        <v>18</v>
      </c>
      <c r="F37" s="18"/>
      <c r="G37" s="23"/>
      <c r="H37" s="9"/>
    </row>
    <row r="38" spans="1:8" ht="18" customHeight="1" x14ac:dyDescent="0.25">
      <c r="A38" s="7"/>
      <c r="B38" s="12"/>
      <c r="C38" s="40" t="s">
        <v>57</v>
      </c>
      <c r="D38" s="32"/>
      <c r="E38" s="40" t="s">
        <v>59</v>
      </c>
      <c r="F38" s="18"/>
      <c r="G38" s="23"/>
      <c r="H38" s="9"/>
    </row>
    <row r="39" spans="1:8" ht="18" customHeight="1" x14ac:dyDescent="0.25">
      <c r="A39" s="7"/>
      <c r="B39" s="12"/>
      <c r="C39" s="40" t="s">
        <v>101</v>
      </c>
      <c r="D39" s="32"/>
      <c r="E39" s="40" t="s">
        <v>102</v>
      </c>
      <c r="F39" s="18"/>
      <c r="G39" s="23"/>
      <c r="H39" s="9"/>
    </row>
    <row r="40" spans="1:8" ht="18" customHeight="1" x14ac:dyDescent="0.25">
      <c r="A40" s="16"/>
      <c r="B40" s="43"/>
      <c r="C40" s="40" t="str">
        <f>Data!I1</f>
        <v>Cover:</v>
      </c>
      <c r="D40" s="32"/>
      <c r="E40" s="39" t="s">
        <v>32</v>
      </c>
      <c r="F40" s="32"/>
      <c r="G40" s="28"/>
      <c r="H40" s="9"/>
    </row>
    <row r="41" spans="1:8" ht="18" customHeight="1" x14ac:dyDescent="0.25">
      <c r="A41" s="16"/>
      <c r="B41" s="43"/>
      <c r="C41" s="42" t="s">
        <v>104</v>
      </c>
      <c r="D41" s="45"/>
      <c r="E41" s="39" t="s">
        <v>34</v>
      </c>
      <c r="F41" s="32"/>
      <c r="G41" s="28"/>
      <c r="H41" s="9"/>
    </row>
    <row r="42" spans="1:8" ht="18" customHeight="1" x14ac:dyDescent="0.25">
      <c r="A42" s="7"/>
      <c r="B42" s="12"/>
      <c r="C42" s="40" t="s">
        <v>76</v>
      </c>
      <c r="D42" s="32"/>
      <c r="E42" s="39" t="s">
        <v>31</v>
      </c>
      <c r="F42" s="32"/>
      <c r="G42" s="23"/>
      <c r="H42" s="9"/>
    </row>
    <row r="43" spans="1:8" ht="18" customHeight="1" x14ac:dyDescent="0.25">
      <c r="A43" s="7"/>
      <c r="B43" s="12"/>
      <c r="C43" s="40" t="str">
        <f>Data!L1</f>
        <v>Cover extra Finish :</v>
      </c>
      <c r="D43" s="18"/>
      <c r="E43" s="39" t="s">
        <v>108</v>
      </c>
      <c r="F43" s="32"/>
      <c r="G43" s="23"/>
      <c r="H43" s="9"/>
    </row>
    <row r="44" spans="1:8" ht="18" customHeight="1" x14ac:dyDescent="0.25">
      <c r="A44" s="7"/>
      <c r="B44" s="12"/>
      <c r="C44" s="41" t="s">
        <v>98</v>
      </c>
      <c r="D44" s="45"/>
      <c r="E44" s="39" t="s">
        <v>42</v>
      </c>
      <c r="F44" s="32"/>
      <c r="G44" s="23"/>
      <c r="H44" s="9"/>
    </row>
    <row r="45" spans="1:8" ht="18" customHeight="1" x14ac:dyDescent="0.25">
      <c r="A45" s="7"/>
      <c r="B45" s="12"/>
      <c r="C45" s="40" t="str">
        <f>Data!M1</f>
        <v>Cover/PPC/DJ Foil area:</v>
      </c>
      <c r="D45" s="18"/>
      <c r="E45" s="39" t="s">
        <v>83</v>
      </c>
      <c r="F45" s="32"/>
      <c r="G45" s="23"/>
      <c r="H45" s="9"/>
    </row>
    <row r="46" spans="1:8" ht="18" customHeight="1" x14ac:dyDescent="0.25">
      <c r="A46" s="7"/>
      <c r="B46" s="12"/>
      <c r="C46" s="39" t="s">
        <v>90</v>
      </c>
      <c r="D46" s="32"/>
      <c r="E46" s="40" t="s">
        <v>81</v>
      </c>
      <c r="F46" s="18"/>
      <c r="G46" s="23"/>
      <c r="H46" s="9"/>
    </row>
    <row r="47" spans="1:8" x14ac:dyDescent="0.25">
      <c r="A47" s="7"/>
      <c r="B47" s="12"/>
      <c r="C47" s="17"/>
      <c r="D47" s="17"/>
      <c r="E47" s="17"/>
      <c r="F47" s="17"/>
      <c r="G47" s="23"/>
      <c r="H47" s="9"/>
    </row>
    <row r="48" spans="1:8" x14ac:dyDescent="0.25">
      <c r="A48" s="7"/>
      <c r="B48" s="12"/>
      <c r="C48" s="61" t="s">
        <v>49</v>
      </c>
      <c r="D48" s="62"/>
      <c r="E48" s="56"/>
      <c r="F48" s="57"/>
      <c r="G48" s="23"/>
      <c r="H48" s="9"/>
    </row>
    <row r="49" spans="1:8" x14ac:dyDescent="0.25">
      <c r="A49" s="7"/>
      <c r="B49" s="12"/>
      <c r="C49" s="50"/>
      <c r="D49" s="51"/>
      <c r="E49" s="58"/>
      <c r="F49" s="59"/>
      <c r="G49" s="27"/>
      <c r="H49" s="9"/>
    </row>
    <row r="50" spans="1:8" x14ac:dyDescent="0.25">
      <c r="A50" s="7"/>
      <c r="B50" s="12"/>
      <c r="C50" s="50"/>
      <c r="D50" s="51"/>
      <c r="E50" s="58"/>
      <c r="F50" s="59"/>
      <c r="G50" s="23"/>
      <c r="H50" s="9"/>
    </row>
    <row r="51" spans="1:8" x14ac:dyDescent="0.25">
      <c r="A51" s="7"/>
      <c r="B51" s="12"/>
      <c r="C51" s="50"/>
      <c r="D51" s="51"/>
      <c r="E51" s="58"/>
      <c r="F51" s="59"/>
      <c r="G51" s="23"/>
      <c r="H51" s="9"/>
    </row>
    <row r="52" spans="1:8" x14ac:dyDescent="0.25">
      <c r="A52" s="7"/>
      <c r="B52" s="12"/>
      <c r="C52" s="50"/>
      <c r="D52" s="51"/>
      <c r="E52" s="58"/>
      <c r="F52" s="59"/>
      <c r="G52" s="23"/>
      <c r="H52" s="9"/>
    </row>
    <row r="53" spans="1:8" x14ac:dyDescent="0.25">
      <c r="A53" s="7"/>
      <c r="B53" s="12"/>
      <c r="C53" s="50"/>
      <c r="D53" s="51"/>
      <c r="E53" s="58"/>
      <c r="F53" s="59"/>
      <c r="G53" s="23"/>
      <c r="H53" s="9"/>
    </row>
    <row r="54" spans="1:8" x14ac:dyDescent="0.25">
      <c r="A54" s="7"/>
      <c r="B54" s="12"/>
      <c r="C54" s="50"/>
      <c r="D54" s="51"/>
      <c r="E54" s="58"/>
      <c r="F54" s="59"/>
      <c r="G54" s="23"/>
      <c r="H54" s="9"/>
    </row>
    <row r="55" spans="1:8" x14ac:dyDescent="0.25">
      <c r="A55" s="7"/>
      <c r="B55" s="12"/>
      <c r="C55" s="52" t="s">
        <v>88</v>
      </c>
      <c r="D55" s="53"/>
      <c r="E55" s="54"/>
      <c r="F55" s="55"/>
      <c r="G55" s="23"/>
      <c r="H55" s="9"/>
    </row>
    <row r="56" spans="1:8" x14ac:dyDescent="0.25">
      <c r="A56" s="7"/>
      <c r="B56" s="12"/>
      <c r="C56" s="61" t="s">
        <v>64</v>
      </c>
      <c r="D56" s="62"/>
      <c r="E56" s="56"/>
      <c r="F56" s="57"/>
      <c r="G56" s="23"/>
      <c r="H56" s="9"/>
    </row>
    <row r="57" spans="1:8" x14ac:dyDescent="0.25">
      <c r="A57" s="7"/>
      <c r="B57" s="12"/>
      <c r="C57" s="50"/>
      <c r="D57" s="51"/>
      <c r="E57" s="58"/>
      <c r="F57" s="59"/>
      <c r="G57" s="27"/>
      <c r="H57" s="9"/>
    </row>
    <row r="58" spans="1:8" x14ac:dyDescent="0.25">
      <c r="A58" s="7"/>
      <c r="B58" s="12"/>
      <c r="C58" s="50"/>
      <c r="D58" s="51"/>
      <c r="E58" s="58"/>
      <c r="F58" s="59"/>
      <c r="G58" s="23"/>
      <c r="H58" s="9"/>
    </row>
    <row r="59" spans="1:8" x14ac:dyDescent="0.25">
      <c r="A59" s="7"/>
      <c r="B59" s="12"/>
      <c r="C59" s="50"/>
      <c r="D59" s="51"/>
      <c r="E59" s="58"/>
      <c r="F59" s="59"/>
      <c r="G59" s="23"/>
      <c r="H59" s="9"/>
    </row>
    <row r="60" spans="1:8" x14ac:dyDescent="0.25">
      <c r="A60" s="7"/>
      <c r="B60" s="12"/>
      <c r="C60" s="50"/>
      <c r="D60" s="51"/>
      <c r="E60" s="58"/>
      <c r="F60" s="59"/>
      <c r="G60" s="23"/>
      <c r="H60" s="9"/>
    </row>
    <row r="61" spans="1:8" x14ac:dyDescent="0.25">
      <c r="A61" s="7"/>
      <c r="B61" s="12"/>
      <c r="C61" s="50"/>
      <c r="D61" s="51"/>
      <c r="E61" s="58"/>
      <c r="F61" s="59"/>
      <c r="G61" s="23"/>
      <c r="H61" s="9"/>
    </row>
    <row r="62" spans="1:8" x14ac:dyDescent="0.25">
      <c r="A62" s="7"/>
      <c r="B62" s="12"/>
      <c r="C62" s="50"/>
      <c r="D62" s="51"/>
      <c r="E62" s="58"/>
      <c r="F62" s="59"/>
      <c r="G62" s="23"/>
      <c r="H62" s="9"/>
    </row>
    <row r="63" spans="1:8" x14ac:dyDescent="0.25">
      <c r="A63" s="7"/>
      <c r="B63" s="12"/>
      <c r="C63" s="52" t="s">
        <v>88</v>
      </c>
      <c r="D63" s="53"/>
      <c r="E63" s="54"/>
      <c r="F63" s="55"/>
      <c r="G63" s="23"/>
      <c r="H63" s="9"/>
    </row>
    <row r="64" spans="1:8" x14ac:dyDescent="0.25">
      <c r="A64" s="7"/>
      <c r="B64" s="24"/>
      <c r="C64" s="20"/>
      <c r="D64" s="20"/>
      <c r="E64" s="20"/>
      <c r="F64" s="20"/>
      <c r="G64" s="25"/>
      <c r="H64" s="9"/>
    </row>
    <row r="65" spans="1:8" x14ac:dyDescent="0.25">
      <c r="A65" s="16"/>
      <c r="B65" s="19"/>
      <c r="C65" s="19"/>
      <c r="D65" s="19"/>
      <c r="E65" s="19"/>
      <c r="F65" s="19"/>
      <c r="G65" s="19"/>
      <c r="H65" s="9"/>
    </row>
    <row r="66" spans="1:8" x14ac:dyDescent="0.25">
      <c r="A66" s="16"/>
      <c r="B66" s="19"/>
      <c r="C66" s="19"/>
      <c r="D66" s="19"/>
      <c r="E66" s="19"/>
      <c r="F66" s="19"/>
      <c r="G66" s="19"/>
      <c r="H66" s="9"/>
    </row>
    <row r="67" spans="1:8" x14ac:dyDescent="0.25">
      <c r="A67" s="7"/>
      <c r="B67" s="44" t="s">
        <v>33</v>
      </c>
      <c r="C67" s="19"/>
      <c r="D67" s="19"/>
      <c r="E67" s="19"/>
      <c r="F67" s="19"/>
      <c r="G67" s="19"/>
      <c r="H67" s="9"/>
    </row>
    <row r="68" spans="1:8" x14ac:dyDescent="0.25">
      <c r="A68" s="7"/>
      <c r="B68" s="30"/>
      <c r="C68" s="77"/>
      <c r="D68" s="77"/>
      <c r="E68" s="77"/>
      <c r="F68" s="77"/>
      <c r="G68" s="22"/>
      <c r="H68" s="9"/>
    </row>
    <row r="69" spans="1:8" x14ac:dyDescent="0.25">
      <c r="A69" s="7"/>
      <c r="B69" s="12"/>
      <c r="C69" s="56" t="s">
        <v>60</v>
      </c>
      <c r="D69" s="79"/>
      <c r="E69" s="79"/>
      <c r="F69" s="80"/>
      <c r="G69" s="23"/>
      <c r="H69" s="9"/>
    </row>
    <row r="70" spans="1:8" x14ac:dyDescent="0.25">
      <c r="A70" s="7"/>
      <c r="B70" s="12"/>
      <c r="C70" s="81"/>
      <c r="D70" s="82"/>
      <c r="E70" s="82"/>
      <c r="F70" s="83"/>
      <c r="G70" s="23"/>
      <c r="H70" s="9"/>
    </row>
    <row r="71" spans="1:8" x14ac:dyDescent="0.25">
      <c r="A71" s="7"/>
      <c r="B71" s="12"/>
      <c r="C71" s="81"/>
      <c r="D71" s="82"/>
      <c r="E71" s="82"/>
      <c r="F71" s="83"/>
      <c r="G71" s="23"/>
      <c r="H71" s="9"/>
    </row>
    <row r="72" spans="1:8" x14ac:dyDescent="0.25">
      <c r="A72" s="7"/>
      <c r="B72" s="12"/>
      <c r="C72" s="81"/>
      <c r="D72" s="82"/>
      <c r="E72" s="82"/>
      <c r="F72" s="83"/>
      <c r="G72" s="23"/>
      <c r="H72" s="9"/>
    </row>
    <row r="73" spans="1:8" x14ac:dyDescent="0.25">
      <c r="A73" s="7"/>
      <c r="B73" s="12"/>
      <c r="C73" s="81"/>
      <c r="D73" s="82"/>
      <c r="E73" s="82"/>
      <c r="F73" s="83"/>
      <c r="G73" s="23"/>
      <c r="H73" s="9"/>
    </row>
    <row r="74" spans="1:8" x14ac:dyDescent="0.25">
      <c r="A74" s="7"/>
      <c r="B74" s="12"/>
      <c r="C74" s="81"/>
      <c r="D74" s="82"/>
      <c r="E74" s="82"/>
      <c r="F74" s="83"/>
      <c r="G74" s="23"/>
      <c r="H74" s="9"/>
    </row>
    <row r="75" spans="1:8" x14ac:dyDescent="0.25">
      <c r="A75" s="7"/>
      <c r="B75" s="12"/>
      <c r="C75" s="81"/>
      <c r="D75" s="82"/>
      <c r="E75" s="82"/>
      <c r="F75" s="83"/>
      <c r="G75" s="23"/>
      <c r="H75" s="9"/>
    </row>
    <row r="76" spans="1:8" x14ac:dyDescent="0.25">
      <c r="A76" s="7"/>
      <c r="B76" s="12"/>
      <c r="C76" s="81"/>
      <c r="D76" s="82"/>
      <c r="E76" s="82"/>
      <c r="F76" s="83"/>
      <c r="G76" s="23"/>
      <c r="H76" s="9"/>
    </row>
    <row r="77" spans="1:8" x14ac:dyDescent="0.25">
      <c r="A77" s="7"/>
      <c r="B77" s="12"/>
      <c r="C77" s="84"/>
      <c r="D77" s="85"/>
      <c r="E77" s="85"/>
      <c r="F77" s="86"/>
      <c r="G77" s="23"/>
      <c r="H77" s="9"/>
    </row>
    <row r="78" spans="1:8" x14ac:dyDescent="0.25">
      <c r="A78" s="7"/>
      <c r="B78" s="24"/>
      <c r="C78" s="78"/>
      <c r="D78" s="78"/>
      <c r="E78" s="78"/>
      <c r="F78" s="78"/>
      <c r="G78" s="25"/>
      <c r="H78" s="9"/>
    </row>
    <row r="79" spans="1:8" x14ac:dyDescent="0.25">
      <c r="A79" s="26"/>
      <c r="B79" s="76"/>
      <c r="C79" s="76"/>
      <c r="D79" s="76"/>
      <c r="E79" s="76"/>
      <c r="F79" s="76"/>
      <c r="G79" s="76"/>
      <c r="H79" s="15"/>
    </row>
  </sheetData>
  <mergeCells count="46">
    <mergeCell ref="B79:G79"/>
    <mergeCell ref="C54:D54"/>
    <mergeCell ref="C55:D55"/>
    <mergeCell ref="C68:F68"/>
    <mergeCell ref="C78:F78"/>
    <mergeCell ref="E55:F55"/>
    <mergeCell ref="C56:D56"/>
    <mergeCell ref="E48:F54"/>
    <mergeCell ref="C69:F77"/>
    <mergeCell ref="C51:D51"/>
    <mergeCell ref="C58:D58"/>
    <mergeCell ref="C59:D59"/>
    <mergeCell ref="D5:E5"/>
    <mergeCell ref="C14:D14"/>
    <mergeCell ref="B31:G31"/>
    <mergeCell ref="C16:D16"/>
    <mergeCell ref="C21:D21"/>
    <mergeCell ref="C17:D17"/>
    <mergeCell ref="C18:D18"/>
    <mergeCell ref="C19:D19"/>
    <mergeCell ref="C20:D20"/>
    <mergeCell ref="E14:F14"/>
    <mergeCell ref="B8:G8"/>
    <mergeCell ref="C12:D12"/>
    <mergeCell ref="C13:D13"/>
    <mergeCell ref="C10:D10"/>
    <mergeCell ref="C11:D11"/>
    <mergeCell ref="E10:F10"/>
    <mergeCell ref="E11:F11"/>
    <mergeCell ref="E12:F12"/>
    <mergeCell ref="E13:F13"/>
    <mergeCell ref="C62:D62"/>
    <mergeCell ref="C63:D63"/>
    <mergeCell ref="E63:F63"/>
    <mergeCell ref="C60:D60"/>
    <mergeCell ref="C61:D61"/>
    <mergeCell ref="C57:D57"/>
    <mergeCell ref="E56:F62"/>
    <mergeCell ref="E21:F21"/>
    <mergeCell ref="D33:F33"/>
    <mergeCell ref="C49:D49"/>
    <mergeCell ref="C48:D48"/>
    <mergeCell ref="E16:F20"/>
    <mergeCell ref="C52:D52"/>
    <mergeCell ref="C53:D53"/>
    <mergeCell ref="C50:D5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7" r:id="rId4" name="Drop Down 73">
              <controlPr locked="0" defaultSize="0" autoLine="0" autoPict="0">
                <anchor moveWithCells="1">
                  <from>
                    <xdr:col>5</xdr:col>
                    <xdr:colOff>28575</xdr:colOff>
                    <xdr:row>34</xdr:row>
                    <xdr:rowOff>28575</xdr:rowOff>
                  </from>
                  <to>
                    <xdr:col>5</xdr:col>
                    <xdr:colOff>2019300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" name="Drop Down 81">
              <controlPr locked="0" defaultSize="0" autoLine="0" autoPict="0">
                <anchor moveWithCells="1">
                  <from>
                    <xdr:col>3</xdr:col>
                    <xdr:colOff>28575</xdr:colOff>
                    <xdr:row>35</xdr:row>
                    <xdr:rowOff>28575</xdr:rowOff>
                  </from>
                  <to>
                    <xdr:col>3</xdr:col>
                    <xdr:colOff>1952625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" name="Drop Down 83">
              <controlPr locked="0" defaultSize="0" autoLine="0" autoPict="0">
                <anchor moveWithCells="1">
                  <from>
                    <xdr:col>3</xdr:col>
                    <xdr:colOff>28575</xdr:colOff>
                    <xdr:row>36</xdr:row>
                    <xdr:rowOff>28575</xdr:rowOff>
                  </from>
                  <to>
                    <xdr:col>3</xdr:col>
                    <xdr:colOff>1933575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" name="Drop Down 84">
              <controlPr locked="0" defaultSize="0" autoLine="0" autoPict="0">
                <anchor moveWithCells="1">
                  <from>
                    <xdr:col>3</xdr:col>
                    <xdr:colOff>28575</xdr:colOff>
                    <xdr:row>38</xdr:row>
                    <xdr:rowOff>28575</xdr:rowOff>
                  </from>
                  <to>
                    <xdr:col>3</xdr:col>
                    <xdr:colOff>1933575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" name="Drop Down 87">
              <controlPr locked="0" defaultSize="0" autoLine="0" autoPict="0">
                <anchor moveWithCells="1">
                  <from>
                    <xdr:col>5</xdr:col>
                    <xdr:colOff>28575</xdr:colOff>
                    <xdr:row>35</xdr:row>
                    <xdr:rowOff>28575</xdr:rowOff>
                  </from>
                  <to>
                    <xdr:col>5</xdr:col>
                    <xdr:colOff>2038350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" name="Drop Down 88">
              <controlPr locked="0" defaultSize="0" autoLine="0" autoPict="0">
                <anchor moveWithCells="1">
                  <from>
                    <xdr:col>5</xdr:col>
                    <xdr:colOff>28575</xdr:colOff>
                    <xdr:row>36</xdr:row>
                    <xdr:rowOff>28575</xdr:rowOff>
                  </from>
                  <to>
                    <xdr:col>5</xdr:col>
                    <xdr:colOff>2028825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" name="Drop Down 90">
              <controlPr locked="0" defaultSize="0" autoLine="0" autoPict="0">
                <anchor moveWithCells="1">
                  <from>
                    <xdr:col>5</xdr:col>
                    <xdr:colOff>28575</xdr:colOff>
                    <xdr:row>38</xdr:row>
                    <xdr:rowOff>28575</xdr:rowOff>
                  </from>
                  <to>
                    <xdr:col>5</xdr:col>
                    <xdr:colOff>2028825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1" name="Drop Down 93">
              <controlPr locked="0" defaultSize="0" autoLine="0" autoPict="0">
                <anchor moveWithCells="1">
                  <from>
                    <xdr:col>5</xdr:col>
                    <xdr:colOff>28575</xdr:colOff>
                    <xdr:row>39</xdr:row>
                    <xdr:rowOff>28575</xdr:rowOff>
                  </from>
                  <to>
                    <xdr:col>5</xdr:col>
                    <xdr:colOff>2009775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Drop Down 94">
              <controlPr locked="0" defaultSize="0" autoLine="0" autoPict="0">
                <anchor moveWithCells="1">
                  <from>
                    <xdr:col>5</xdr:col>
                    <xdr:colOff>28575</xdr:colOff>
                    <xdr:row>40</xdr:row>
                    <xdr:rowOff>19050</xdr:rowOff>
                  </from>
                  <to>
                    <xdr:col>5</xdr:col>
                    <xdr:colOff>2000250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3" name="Drop Down 95">
              <controlPr locked="0" defaultSize="0" autoLine="0" autoPict="0">
                <anchor moveWithCells="1">
                  <from>
                    <xdr:col>5</xdr:col>
                    <xdr:colOff>28575</xdr:colOff>
                    <xdr:row>44</xdr:row>
                    <xdr:rowOff>28575</xdr:rowOff>
                  </from>
                  <to>
                    <xdr:col>5</xdr:col>
                    <xdr:colOff>2019300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4" name="Drop Down 96">
              <controlPr locked="0" defaultSize="0" autoLine="0" autoPict="0">
                <anchor moveWithCells="1">
                  <from>
                    <xdr:col>5</xdr:col>
                    <xdr:colOff>28575</xdr:colOff>
                    <xdr:row>40</xdr:row>
                    <xdr:rowOff>219075</xdr:rowOff>
                  </from>
                  <to>
                    <xdr:col>5</xdr:col>
                    <xdr:colOff>2009775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Drop Down 98">
              <controlPr locked="0" defaultSize="0" autoLine="0" autoPict="0">
                <anchor moveWithCells="1">
                  <from>
                    <xdr:col>5</xdr:col>
                    <xdr:colOff>28575</xdr:colOff>
                    <xdr:row>43</xdr:row>
                    <xdr:rowOff>0</xdr:rowOff>
                  </from>
                  <to>
                    <xdr:col>5</xdr:col>
                    <xdr:colOff>1781175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Drop Down 99">
              <controlPr locked="0" defaultSize="0" autoLine="0" autoPict="0">
                <anchor moveWithCells="1">
                  <from>
                    <xdr:col>5</xdr:col>
                    <xdr:colOff>28575</xdr:colOff>
                    <xdr:row>43</xdr:row>
                    <xdr:rowOff>19050</xdr:rowOff>
                  </from>
                  <to>
                    <xdr:col>5</xdr:col>
                    <xdr:colOff>1990725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7" name="Drop Down 101">
              <controlPr locked="0" defaultSize="0" autoLine="0" autoPict="0">
                <anchor moveWithCells="1">
                  <from>
                    <xdr:col>3</xdr:col>
                    <xdr:colOff>28575</xdr:colOff>
                    <xdr:row>39</xdr:row>
                    <xdr:rowOff>28575</xdr:rowOff>
                  </from>
                  <to>
                    <xdr:col>3</xdr:col>
                    <xdr:colOff>1952625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8" name="Drop Down 105">
              <controlPr locked="0" defaultSize="0" autoLine="0" autoPict="0">
                <anchor moveWithCells="1">
                  <from>
                    <xdr:col>3</xdr:col>
                    <xdr:colOff>28575</xdr:colOff>
                    <xdr:row>42</xdr:row>
                    <xdr:rowOff>19050</xdr:rowOff>
                  </from>
                  <to>
                    <xdr:col>3</xdr:col>
                    <xdr:colOff>1952625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9" name="Drop Down 107">
              <controlPr locked="0" defaultSize="0" autoLine="0" autoPict="0">
                <anchor moveWithCells="1">
                  <from>
                    <xdr:col>2</xdr:col>
                    <xdr:colOff>38100</xdr:colOff>
                    <xdr:row>39</xdr:row>
                    <xdr:rowOff>19050</xdr:rowOff>
                  </from>
                  <to>
                    <xdr:col>2</xdr:col>
                    <xdr:colOff>1600200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0" name="Drop Down 110">
              <controlPr locked="0" defaultSize="0" autoLine="0" autoPict="0">
                <anchor moveWithCells="1">
                  <from>
                    <xdr:col>5</xdr:col>
                    <xdr:colOff>28575</xdr:colOff>
                    <xdr:row>45</xdr:row>
                    <xdr:rowOff>19050</xdr:rowOff>
                  </from>
                  <to>
                    <xdr:col>5</xdr:col>
                    <xdr:colOff>2000250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1" name="Drop Down 112">
              <controlPr locked="0" defaultSize="0" autoLine="0" autoPict="0">
                <anchor moveWithCells="1">
                  <from>
                    <xdr:col>3</xdr:col>
                    <xdr:colOff>28575</xdr:colOff>
                    <xdr:row>44</xdr:row>
                    <xdr:rowOff>28575</xdr:rowOff>
                  </from>
                  <to>
                    <xdr:col>3</xdr:col>
                    <xdr:colOff>1943100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2" name="Drop Down 114">
              <controlPr locked="0" defaultSize="0" autoLine="0" autoPict="0">
                <anchor moveWithCells="1">
                  <from>
                    <xdr:col>3</xdr:col>
                    <xdr:colOff>28575</xdr:colOff>
                    <xdr:row>45</xdr:row>
                    <xdr:rowOff>28575</xdr:rowOff>
                  </from>
                  <to>
                    <xdr:col>3</xdr:col>
                    <xdr:colOff>1943100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3" name="Drop Down 115">
              <controlPr locked="0" defaultSize="0" autoLine="0" autoPict="0">
                <anchor moveWithCells="1">
                  <from>
                    <xdr:col>3</xdr:col>
                    <xdr:colOff>19050</xdr:colOff>
                    <xdr:row>41</xdr:row>
                    <xdr:rowOff>28575</xdr:rowOff>
                  </from>
                  <to>
                    <xdr:col>3</xdr:col>
                    <xdr:colOff>1924050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4" name="Drop Down 118">
              <controlPr locked="0" defaultSize="0" autoLine="0" autoPict="0">
                <anchor moveWithCells="1">
                  <from>
                    <xdr:col>3</xdr:col>
                    <xdr:colOff>28575</xdr:colOff>
                    <xdr:row>43</xdr:row>
                    <xdr:rowOff>28575</xdr:rowOff>
                  </from>
                  <to>
                    <xdr:col>3</xdr:col>
                    <xdr:colOff>1943100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5" name="Drop Down 120">
              <controlPr locked="0" defaultSize="0" autoLine="0" autoPict="0">
                <anchor moveWithCells="1">
                  <from>
                    <xdr:col>5</xdr:col>
                    <xdr:colOff>28575</xdr:colOff>
                    <xdr:row>42</xdr:row>
                    <xdr:rowOff>0</xdr:rowOff>
                  </from>
                  <to>
                    <xdr:col>5</xdr:col>
                    <xdr:colOff>1781175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6" name="Drop Down 121">
              <controlPr locked="0" defaultSize="0" autoLine="0" autoPict="0">
                <anchor moveWithCells="1">
                  <from>
                    <xdr:col>5</xdr:col>
                    <xdr:colOff>28575</xdr:colOff>
                    <xdr:row>42</xdr:row>
                    <xdr:rowOff>19050</xdr:rowOff>
                  </from>
                  <to>
                    <xdr:col>5</xdr:col>
                    <xdr:colOff>1990725</xdr:colOff>
                    <xdr:row>42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0EEA-26B0-4551-97C1-A0764419E80D}">
  <sheetPr codeName="Sheet2"/>
  <dimension ref="A1:AC12"/>
  <sheetViews>
    <sheetView topLeftCell="E1" workbookViewId="0">
      <selection activeCell="J9" sqref="J9"/>
    </sheetView>
  </sheetViews>
  <sheetFormatPr defaultColWidth="8.85546875" defaultRowHeight="15" x14ac:dyDescent="0.25"/>
  <cols>
    <col min="1" max="1" width="10.28515625" customWidth="1"/>
    <col min="3" max="3" width="9.140625"/>
    <col min="4" max="4" width="36" customWidth="1"/>
    <col min="5" max="5" width="16.28515625" customWidth="1"/>
    <col min="6" max="6" width="8.140625" customWidth="1"/>
    <col min="7" max="7" width="33.85546875" bestFit="1" customWidth="1"/>
    <col min="9" max="9" width="9.140625"/>
    <col min="10" max="10" width="34.5703125" bestFit="1" customWidth="1"/>
    <col min="11" max="11" width="9.140625" customWidth="1"/>
    <col min="12" max="13" width="27.140625" customWidth="1"/>
    <col min="14" max="14" width="23.42578125" bestFit="1" customWidth="1"/>
    <col min="15" max="15" width="8" customWidth="1"/>
    <col min="16" max="16" width="31.85546875" customWidth="1"/>
    <col min="18" max="18" width="18.28515625" bestFit="1" customWidth="1"/>
    <col min="19" max="19" width="16" customWidth="1"/>
    <col min="22" max="22" width="11.85546875" bestFit="1" customWidth="1"/>
    <col min="23" max="23" width="12.140625" customWidth="1"/>
    <col min="26" max="26" width="11.42578125" bestFit="1" customWidth="1"/>
    <col min="28" max="28" width="13.140625" bestFit="1" customWidth="1"/>
  </cols>
  <sheetData>
    <row r="1" spans="1:29" x14ac:dyDescent="0.25">
      <c r="F1">
        <v>1</v>
      </c>
      <c r="I1" t="str">
        <f>IF($F$1=1,I2,IF($F$1=2,I2,IF($F$1=3,I3,I4)))</f>
        <v>Cover:</v>
      </c>
      <c r="K1">
        <v>3</v>
      </c>
      <c r="L1" t="str">
        <f>IF($F$1&lt;3,"Cover extra Finish :",IF($F$1=3,"Ppc extras:","Jacket Extra finish:"))</f>
        <v>Cover extra Finish :</v>
      </c>
      <c r="M1" t="str">
        <f>IF($F$1&lt;3,"Cover/PPC/DJ Foil area:",IF($F$1=3,"Ppc extra area:","Jacket Foil position:"))</f>
        <v>Cover/PPC/DJ Foil area:</v>
      </c>
      <c r="P1" t="s">
        <v>82</v>
      </c>
      <c r="T1" t="s">
        <v>70</v>
      </c>
      <c r="V1" t="s">
        <v>76</v>
      </c>
      <c r="X1" t="s">
        <v>90</v>
      </c>
      <c r="Z1" t="s">
        <v>98</v>
      </c>
      <c r="AB1" t="s">
        <v>107</v>
      </c>
    </row>
    <row r="2" spans="1:29" x14ac:dyDescent="0.25">
      <c r="A2" t="s">
        <v>52</v>
      </c>
      <c r="B2" t="s">
        <v>13</v>
      </c>
      <c r="C2" t="s">
        <v>8</v>
      </c>
      <c r="D2" t="s">
        <v>58</v>
      </c>
      <c r="E2" t="s">
        <v>8</v>
      </c>
      <c r="F2">
        <v>1</v>
      </c>
      <c r="G2" t="s">
        <v>99</v>
      </c>
      <c r="H2" t="s">
        <v>103</v>
      </c>
      <c r="I2" t="s">
        <v>27</v>
      </c>
      <c r="J2" t="s">
        <v>39</v>
      </c>
      <c r="K2">
        <v>1</v>
      </c>
      <c r="L2" t="s">
        <v>39</v>
      </c>
      <c r="M2" t="s">
        <v>39</v>
      </c>
      <c r="N2" t="s">
        <v>39</v>
      </c>
      <c r="O2" t="s">
        <v>7</v>
      </c>
      <c r="P2" t="s">
        <v>36</v>
      </c>
      <c r="Q2" t="s">
        <v>8</v>
      </c>
      <c r="R2" t="s">
        <v>39</v>
      </c>
      <c r="S2" t="s">
        <v>39</v>
      </c>
      <c r="T2" t="s">
        <v>71</v>
      </c>
      <c r="W2" t="s">
        <v>77</v>
      </c>
      <c r="X2" t="s">
        <v>94</v>
      </c>
      <c r="AA2" t="s">
        <v>7</v>
      </c>
      <c r="AC2" t="s">
        <v>39</v>
      </c>
    </row>
    <row r="3" spans="1:29" x14ac:dyDescent="0.25">
      <c r="A3" t="s">
        <v>53</v>
      </c>
      <c r="B3" t="s">
        <v>14</v>
      </c>
      <c r="C3" t="s">
        <v>7</v>
      </c>
      <c r="D3" t="s">
        <v>67</v>
      </c>
      <c r="E3" t="s">
        <v>23</v>
      </c>
      <c r="F3">
        <v>2</v>
      </c>
      <c r="G3" t="s">
        <v>100</v>
      </c>
      <c r="H3" t="s">
        <v>10</v>
      </c>
      <c r="I3" t="s">
        <v>84</v>
      </c>
      <c r="J3" t="str">
        <f>IF($F$1&lt;3,"4/0 on 260gsm Cover Board","4/0 matt lamination 130gsm")</f>
        <v>4/0 on 260gsm Cover Board</v>
      </c>
      <c r="K3">
        <v>2</v>
      </c>
      <c r="L3" t="s">
        <v>11</v>
      </c>
      <c r="M3" t="s">
        <v>40</v>
      </c>
      <c r="N3" t="s">
        <v>35</v>
      </c>
      <c r="O3" t="s">
        <v>8</v>
      </c>
      <c r="P3" t="s">
        <v>37</v>
      </c>
      <c r="Q3" t="s">
        <v>7</v>
      </c>
      <c r="R3" t="s">
        <v>40</v>
      </c>
      <c r="S3" t="s">
        <v>47</v>
      </c>
      <c r="T3" t="s">
        <v>73</v>
      </c>
      <c r="W3" t="s">
        <v>78</v>
      </c>
      <c r="X3" t="s">
        <v>91</v>
      </c>
      <c r="AA3" t="s">
        <v>8</v>
      </c>
      <c r="AC3">
        <v>1900</v>
      </c>
    </row>
    <row r="4" spans="1:29" x14ac:dyDescent="0.25">
      <c r="C4" t="s">
        <v>55</v>
      </c>
      <c r="D4" t="s">
        <v>63</v>
      </c>
      <c r="E4" t="s">
        <v>24</v>
      </c>
      <c r="F4">
        <v>3</v>
      </c>
      <c r="G4" t="s">
        <v>95</v>
      </c>
      <c r="I4" t="s">
        <v>28</v>
      </c>
      <c r="J4" t="str">
        <f>IF($F$1&lt;3,"4/1 on 260gsm Cover Board","4/0 gloss lamination 130gsm")</f>
        <v>4/1 on 260gsm Cover Board</v>
      </c>
      <c r="K4">
        <v>3</v>
      </c>
      <c r="L4" t="s">
        <v>43</v>
      </c>
      <c r="M4" t="s">
        <v>41</v>
      </c>
      <c r="N4" t="s">
        <v>74</v>
      </c>
      <c r="P4" t="s">
        <v>65</v>
      </c>
      <c r="R4" t="s">
        <v>41</v>
      </c>
      <c r="S4" t="s">
        <v>48</v>
      </c>
      <c r="W4" t="s">
        <v>79</v>
      </c>
      <c r="X4" t="s">
        <v>92</v>
      </c>
      <c r="AC4">
        <v>2250</v>
      </c>
    </row>
    <row r="5" spans="1:29" x14ac:dyDescent="0.25">
      <c r="D5" t="s">
        <v>66</v>
      </c>
      <c r="E5" t="s">
        <v>25</v>
      </c>
      <c r="F5">
        <v>4</v>
      </c>
      <c r="G5" t="s">
        <v>96</v>
      </c>
      <c r="I5" t="s">
        <v>109</v>
      </c>
      <c r="J5" t="str">
        <f>IF($F$1&lt;3,"4/4 on 260gsm Cover Board","4/0 gloss lamination 130gsm")</f>
        <v>4/4 on 260gsm Cover Board</v>
      </c>
      <c r="K5">
        <v>4</v>
      </c>
      <c r="L5" t="s">
        <v>44</v>
      </c>
      <c r="M5" t="s">
        <v>46</v>
      </c>
      <c r="N5" t="s">
        <v>12</v>
      </c>
      <c r="P5" t="s">
        <v>12</v>
      </c>
      <c r="R5" t="s">
        <v>75</v>
      </c>
      <c r="S5" t="s">
        <v>38</v>
      </c>
      <c r="W5" t="s">
        <v>80</v>
      </c>
      <c r="X5" t="s">
        <v>93</v>
      </c>
      <c r="AC5">
        <v>2500</v>
      </c>
    </row>
    <row r="6" spans="1:29" x14ac:dyDescent="0.25">
      <c r="D6" t="s">
        <v>68</v>
      </c>
      <c r="E6" t="s">
        <v>26</v>
      </c>
      <c r="F6">
        <v>5</v>
      </c>
      <c r="G6" t="s">
        <v>97</v>
      </c>
      <c r="J6" t="s">
        <v>105</v>
      </c>
      <c r="K6">
        <v>5</v>
      </c>
      <c r="L6" t="s">
        <v>45</v>
      </c>
      <c r="R6" t="s">
        <v>22</v>
      </c>
      <c r="S6" t="s">
        <v>12</v>
      </c>
      <c r="W6" t="s">
        <v>39</v>
      </c>
      <c r="AC6">
        <v>2750</v>
      </c>
    </row>
    <row r="7" spans="1:29" x14ac:dyDescent="0.25">
      <c r="D7" t="s">
        <v>69</v>
      </c>
      <c r="E7" t="s">
        <v>12</v>
      </c>
      <c r="J7" t="s">
        <v>106</v>
      </c>
      <c r="K7">
        <v>6</v>
      </c>
      <c r="L7" t="s">
        <v>62</v>
      </c>
      <c r="AC7">
        <v>3000</v>
      </c>
    </row>
    <row r="8" spans="1:29" x14ac:dyDescent="0.25">
      <c r="D8" t="s">
        <v>21</v>
      </c>
      <c r="J8" t="s">
        <v>110</v>
      </c>
    </row>
    <row r="9" spans="1:29" x14ac:dyDescent="0.25">
      <c r="D9" t="s">
        <v>22</v>
      </c>
    </row>
    <row r="12" spans="1:29" x14ac:dyDescent="0.25">
      <c r="P12" t="s">
        <v>60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Enquiry Form</vt:lpstr>
      <vt:lpstr>Data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Ellacott</dc:creator>
  <cp:lastModifiedBy>Ben Clark</cp:lastModifiedBy>
  <cp:lastPrinted>2025-08-06T09:42:30Z</cp:lastPrinted>
  <dcterms:created xsi:type="dcterms:W3CDTF">2020-02-07T14:33:49Z</dcterms:created>
  <dcterms:modified xsi:type="dcterms:W3CDTF">2026-04-28T13:41:41Z</dcterms:modified>
</cp:coreProperties>
</file>